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TA_PUB_DIGITAL\TRANSPARENCIA\APART 3 INFORMACIÓN PRESUPUESTARIA\"/>
    </mc:Choice>
  </mc:AlternateContent>
  <bookViews>
    <workbookView xWindow="0" yWindow="0" windowWidth="28800" windowHeight="12132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E31" i="4"/>
  <c r="H21" i="4"/>
  <c r="H31" i="4"/>
  <c r="H39" i="4" s="1"/>
  <c r="E16" i="4"/>
  <c r="H16" i="4"/>
  <c r="E39" i="4" l="1"/>
</calcChain>
</file>

<file path=xl/sharedStrings.xml><?xml version="1.0" encoding="utf-8"?>
<sst xmlns="http://schemas.openxmlformats.org/spreadsheetml/2006/main" count="105" uniqueCount="56">
  <si>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</si>
  <si>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</si>
  <si>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</si>
  <si>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</si>
  <si>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</si>
  <si>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</si>
  <si>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</si>
  <si>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</si>
  <si>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</si>
  <si>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</si>
  <si>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</si>
  <si>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</si>
  <si>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</si>
  <si>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</si>
  <si>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</si>
  <si>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</si>
  <si>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</si>
  <si>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</si>
  <si>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</si>
  <si>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</si>
  <si>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</si>
  <si>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</si>
  <si>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</si>
  <si>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</si>
  <si>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</si>
  <si>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</si>
  <si>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</si>
  <si>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</si>
  <si>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</si>
  <si>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</si>
  <si>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</si>
  <si>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</si>
  <si>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</si>
  <si>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</si>
  <si>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</si>
  <si>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</si>
  <si>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</si>
  <si>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</si>
  <si>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</si>
  <si>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</si>
  <si>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</si>
  <si>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</si>
  <si>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</si>
  <si>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</si>
  <si>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</si>
  <si>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</si>
  <si>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</si>
  <si>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</si>
  <si>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</si>
  <si>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DE SAN FELIPE, GTO.
ESTADO ANALÍTICO DE INGRESOS
DEL 1 DE ENERO AL 30 DE SEPTIEMBRE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</si>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</sst>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 wrapText="1" indent="2"/>
      <protection locked="0"/>
    </xf>
    <xf numFmtId="0" fontId="7" fillId="0" borderId="0" xfId="9" applyFont="1" applyAlignment="1" applyProtection="1">
      <alignment horizontal="left" vertical="top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tabSelected="1" zoomScaleNormal="100" workbookViewId="0">
      <selection sqref="A1:H1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54" t="s">
        <v>49</v>
      </c>
      <c r="B1" s="55"/>
      <c r="C1" s="55"/>
      <c r="D1" s="55"/>
      <c r="E1" s="55"/>
      <c r="F1" s="55"/>
      <c r="G1" s="55"/>
      <c r="H1" s="56"/>
    </row>
    <row r="2" spans="1:9" s="3" customFormat="1" x14ac:dyDescent="0.2">
      <c r="A2" s="57" t="s">
        <v>14</v>
      </c>
      <c r="B2" s="58"/>
      <c r="C2" s="55" t="s">
        <v>22</v>
      </c>
      <c r="D2" s="55"/>
      <c r="E2" s="55"/>
      <c r="F2" s="55"/>
      <c r="G2" s="55"/>
      <c r="H2" s="63" t="s">
        <v>19</v>
      </c>
    </row>
    <row r="3" spans="1:9" s="1" customFormat="1" ht="24.9" customHeight="1" x14ac:dyDescent="0.2">
      <c r="A3" s="59"/>
      <c r="B3" s="60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4"/>
    </row>
    <row r="4" spans="1:9" s="1" customFormat="1" x14ac:dyDescent="0.2">
      <c r="A4" s="61"/>
      <c r="B4" s="62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517966.37</v>
      </c>
      <c r="D8" s="22">
        <v>3500</v>
      </c>
      <c r="E8" s="22">
        <f t="shared" si="0"/>
        <v>521466.37</v>
      </c>
      <c r="F8" s="22">
        <v>492790</v>
      </c>
      <c r="G8" s="22">
        <v>492790</v>
      </c>
      <c r="H8" s="22">
        <f t="shared" si="1"/>
        <v>-25176.369999999995</v>
      </c>
      <c r="I8" s="45" t="s">
        <v>39</v>
      </c>
    </row>
    <row r="9" spans="1:9" x14ac:dyDescent="0.2">
      <c r="A9" s="33"/>
      <c r="B9" s="43" t="s">
        <v>4</v>
      </c>
      <c r="C9" s="22">
        <v>54930.92</v>
      </c>
      <c r="D9" s="22">
        <v>-3500</v>
      </c>
      <c r="E9" s="22">
        <f t="shared" si="0"/>
        <v>51430.92</v>
      </c>
      <c r="F9" s="22">
        <v>39123.5</v>
      </c>
      <c r="G9" s="22">
        <v>39123.5</v>
      </c>
      <c r="H9" s="22">
        <f t="shared" si="1"/>
        <v>-15807.419999999998</v>
      </c>
      <c r="I9" s="45" t="s">
        <v>40</v>
      </c>
    </row>
    <row r="10" spans="1:9" x14ac:dyDescent="0.2">
      <c r="A10" s="34"/>
      <c r="B10" s="44" t="s">
        <v>5</v>
      </c>
      <c r="C10" s="22">
        <v>205006.94</v>
      </c>
      <c r="D10" s="22">
        <v>-200006.94</v>
      </c>
      <c r="E10" s="22">
        <f t="shared" ref="E10:E13" si="2">C10+D10</f>
        <v>5000</v>
      </c>
      <c r="F10" s="22">
        <v>3950</v>
      </c>
      <c r="G10" s="22">
        <v>3950</v>
      </c>
      <c r="H10" s="22">
        <f t="shared" ref="H10:H13" si="3">G10-C10</f>
        <v>-201056.94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0.399999999999999" x14ac:dyDescent="0.2">
      <c r="A12" s="40"/>
      <c r="B12" s="43" t="s">
        <v>25</v>
      </c>
      <c r="C12" s="22">
        <v>2733296</v>
      </c>
      <c r="D12" s="22">
        <v>115133.46</v>
      </c>
      <c r="E12" s="22">
        <f t="shared" si="2"/>
        <v>2848429.46</v>
      </c>
      <c r="F12" s="22">
        <v>1275965.06</v>
      </c>
      <c r="G12" s="22">
        <v>1275965.06</v>
      </c>
      <c r="H12" s="22">
        <f t="shared" si="3"/>
        <v>-1457330.94</v>
      </c>
      <c r="I12" s="45" t="s">
        <v>43</v>
      </c>
    </row>
    <row r="13" spans="1:9" ht="20.399999999999999" x14ac:dyDescent="0.2">
      <c r="A13" s="40"/>
      <c r="B13" s="43" t="s">
        <v>26</v>
      </c>
      <c r="C13" s="22">
        <v>13840012.67</v>
      </c>
      <c r="D13" s="22">
        <v>1200000</v>
      </c>
      <c r="E13" s="22">
        <f t="shared" si="2"/>
        <v>15040012.67</v>
      </c>
      <c r="F13" s="22">
        <v>12700000</v>
      </c>
      <c r="G13" s="22">
        <v>12700000</v>
      </c>
      <c r="H13" s="22">
        <f t="shared" si="3"/>
        <v>-1140012.67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352136.91</v>
      </c>
      <c r="E14" s="22">
        <f t="shared" ref="E14" si="4">C14+D14</f>
        <v>352136.91</v>
      </c>
      <c r="F14" s="22">
        <v>213613.77</v>
      </c>
      <c r="G14" s="22">
        <v>213613.77</v>
      </c>
      <c r="H14" s="22">
        <f t="shared" ref="H14" si="5">G14-C14</f>
        <v>213613.77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17351212.899999999</v>
      </c>
      <c r="D16" s="23">
        <f t="shared" ref="D16:H16" si="6">SUM(D5:D14)</f>
        <v>1467263.43</v>
      </c>
      <c r="E16" s="23">
        <f t="shared" si="6"/>
        <v>18818476.330000002</v>
      </c>
      <c r="F16" s="23">
        <f t="shared" si="6"/>
        <v>14725442.33</v>
      </c>
      <c r="G16" s="11">
        <f t="shared" si="6"/>
        <v>14725442.33</v>
      </c>
      <c r="H16" s="12">
        <f t="shared" si="6"/>
        <v>-2625770.5699999998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5" t="s">
        <v>23</v>
      </c>
      <c r="B18" s="66"/>
      <c r="C18" s="55" t="s">
        <v>22</v>
      </c>
      <c r="D18" s="55"/>
      <c r="E18" s="55"/>
      <c r="F18" s="55"/>
      <c r="G18" s="55"/>
      <c r="H18" s="63" t="s">
        <v>19</v>
      </c>
      <c r="I18" s="45" t="s">
        <v>46</v>
      </c>
    </row>
    <row r="19" spans="1:9" ht="20.399999999999999" x14ac:dyDescent="0.2">
      <c r="A19" s="67"/>
      <c r="B19" s="68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4"/>
      <c r="I19" s="45" t="s">
        <v>46</v>
      </c>
    </row>
    <row r="20" spans="1:9" x14ac:dyDescent="0.2">
      <c r="A20" s="69"/>
      <c r="B20" s="70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ht="11.4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ht="11.4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0.399999999999999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0.399999999999999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52" t="s">
        <v>48</v>
      </c>
      <c r="B31" s="53"/>
      <c r="C31" s="26">
        <f t="shared" ref="C31:H31" si="14">SUM(C32:C35)</f>
        <v>13894943.59</v>
      </c>
      <c r="D31" s="26">
        <f t="shared" si="14"/>
        <v>1196500</v>
      </c>
      <c r="E31" s="26">
        <f t="shared" si="14"/>
        <v>15091443.59</v>
      </c>
      <c r="F31" s="26">
        <f t="shared" si="14"/>
        <v>12739123.5</v>
      </c>
      <c r="G31" s="26">
        <f t="shared" si="14"/>
        <v>12739123.5</v>
      </c>
      <c r="H31" s="26">
        <f t="shared" si="14"/>
        <v>-1155820.0899999999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ht="11.4" x14ac:dyDescent="0.2">
      <c r="A33" s="16"/>
      <c r="B33" s="17" t="s">
        <v>31</v>
      </c>
      <c r="C33" s="25">
        <v>54930.92</v>
      </c>
      <c r="D33" s="25">
        <v>-3500</v>
      </c>
      <c r="E33" s="25">
        <f>C33+D33</f>
        <v>51430.92</v>
      </c>
      <c r="F33" s="25">
        <v>39123.5</v>
      </c>
      <c r="G33" s="25">
        <v>39123.5</v>
      </c>
      <c r="H33" s="25">
        <f t="shared" ref="H33:H34" si="15">G33-C33</f>
        <v>-15807.419999999998</v>
      </c>
      <c r="I33" s="45" t="s">
        <v>40</v>
      </c>
    </row>
    <row r="34" spans="1:9" ht="11.4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0.399999999999999" x14ac:dyDescent="0.2">
      <c r="A35" s="16"/>
      <c r="B35" s="17" t="s">
        <v>26</v>
      </c>
      <c r="C35" s="25">
        <v>13840012.67</v>
      </c>
      <c r="D35" s="25">
        <v>1200000</v>
      </c>
      <c r="E35" s="25">
        <f>C35+D35</f>
        <v>15040012.67</v>
      </c>
      <c r="F35" s="25">
        <v>12700000</v>
      </c>
      <c r="G35" s="25">
        <v>12700000</v>
      </c>
      <c r="H35" s="25">
        <f t="shared" ref="H35" si="16">G35-C35</f>
        <v>-1140012.67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352136.91</v>
      </c>
      <c r="E37" s="26">
        <f t="shared" si="17"/>
        <v>352136.91</v>
      </c>
      <c r="F37" s="26">
        <f t="shared" si="17"/>
        <v>213613.77</v>
      </c>
      <c r="G37" s="26">
        <f t="shared" si="17"/>
        <v>213613.77</v>
      </c>
      <c r="H37" s="26">
        <f t="shared" si="17"/>
        <v>213613.77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352136.91</v>
      </c>
      <c r="E38" s="25">
        <f>C38+D38</f>
        <v>352136.91</v>
      </c>
      <c r="F38" s="25">
        <v>213613.77</v>
      </c>
      <c r="G38" s="25">
        <v>213613.77</v>
      </c>
      <c r="H38" s="25">
        <f>G38-C38</f>
        <v>213613.77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13894943.59</v>
      </c>
      <c r="D39" s="23">
        <f t="shared" ref="D39:H39" si="18">SUM(D37+D31+D21)</f>
        <v>1548636.91</v>
      </c>
      <c r="E39" s="23">
        <f t="shared" si="18"/>
        <v>15443580.5</v>
      </c>
      <c r="F39" s="23">
        <f t="shared" si="18"/>
        <v>12952737.27</v>
      </c>
      <c r="G39" s="23">
        <f t="shared" si="18"/>
        <v>12952737.27</v>
      </c>
      <c r="H39" s="12">
        <f t="shared" si="18"/>
        <v>-942206.31999999983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1.6" x14ac:dyDescent="0.2">
      <c r="B42" s="38" t="s">
        <v>34</v>
      </c>
    </row>
    <row r="43" spans="1:9" ht="11.4" x14ac:dyDescent="0.2">
      <c r="B43" s="39" t="s">
        <v>35</v>
      </c>
    </row>
    <row r="44" spans="1:9" ht="30.75" customHeight="1" x14ac:dyDescent="0.2">
      <c r="B44" s="51" t="s">
        <v>36</v>
      </c>
      <c r="C44" s="51"/>
      <c r="D44" s="51"/>
      <c r="E44" s="51"/>
      <c r="F44" s="51"/>
      <c r="G44" s="51"/>
      <c r="H44" s="51"/>
    </row>
    <row r="45" spans="1:9" x14ac:dyDescent="0.2">
      <c r="B45" s="46" t="s">
        <v>50</v>
      </c>
      <c r="C45" s="47"/>
      <c r="D45" s="48"/>
      <c r="E45" s="48"/>
      <c r="F45" s="48"/>
    </row>
    <row r="46" spans="1:9" x14ac:dyDescent="0.2">
      <c r="B46" s="47"/>
      <c r="C46" s="47"/>
      <c r="D46" s="48"/>
      <c r="E46" s="48"/>
      <c r="F46" s="48"/>
    </row>
    <row r="47" spans="1:9" x14ac:dyDescent="0.2">
      <c r="B47" s="47"/>
      <c r="C47" s="47"/>
      <c r="D47" s="48"/>
      <c r="E47" s="48"/>
      <c r="F47" s="48"/>
    </row>
    <row r="48" spans="1:9" ht="14.25" customHeight="1" x14ac:dyDescent="0.2">
      <c r="B48" s="47" t="s">
        <v>51</v>
      </c>
      <c r="C48" s="47"/>
      <c r="D48" s="48"/>
      <c r="E48" s="48"/>
      <c r="F48" s="50" t="s">
        <v>51</v>
      </c>
      <c r="G48" s="50"/>
    </row>
    <row r="49" spans="2:6" x14ac:dyDescent="0.2">
      <c r="B49" s="49" t="s">
        <v>52</v>
      </c>
      <c r="C49" s="47"/>
      <c r="D49" s="48"/>
      <c r="E49" s="48"/>
      <c r="F49" s="48" t="s">
        <v>53</v>
      </c>
    </row>
    <row r="50" spans="2:6" x14ac:dyDescent="0.2">
      <c r="B50" s="47" t="s">
        <v>54</v>
      </c>
      <c r="C50" s="47"/>
      <c r="D50" s="48"/>
      <c r="E50" s="48"/>
      <c r="F50" s="48" t="s">
        <v>55</v>
      </c>
    </row>
  </sheetData>
  <sheetProtection formatCells="0" formatColumns="0" formatRows="0" insertRows="0" autoFilter="0"/>
  <mergeCells count="10">
    <mergeCell ref="F48:G48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2019-04-05T21:16:20Z</cp:lastPrinted>
  <dcterms:created xsi:type="dcterms:W3CDTF">2012-12-11T20:48:19Z</dcterms:created>
  <dcterms:modified xsi:type="dcterms:W3CDTF">2019-10-23T20:09:56Z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